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Efren Cifuentes\2. No Vigentes\1. En construccion\TDRs Portafolio Estrategico  BX\Anexos\"/>
    </mc:Choice>
  </mc:AlternateContent>
  <xr:revisionPtr revIDLastSave="0" documentId="13_ncr:1_{50B872FA-0E46-4C07-A6FC-4ED0D8F432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mbre del proponente" sheetId="1" r:id="rId1"/>
  </sheets>
  <definedNames>
    <definedName name="ACTIVOCTE1">'Nombre del proponente'!$D$19</definedName>
    <definedName name="ACTIVOCTE2">'Nombre del proponente'!$E$19</definedName>
    <definedName name="_xlnm.Print_Area" localSheetId="0">'Nombre del proponente'!$A$7:$K$57</definedName>
    <definedName name="CAPSOCIAL1">'Nombre del proponente'!$D$33</definedName>
    <definedName name="CAPSOCIAL2">'Nombre del proponente'!$E$33</definedName>
    <definedName name="CLIENTESP1">'Nombre del proponente'!$D$15</definedName>
    <definedName name="CLIENTESP2">'Nombre del proponente'!$E$15</definedName>
    <definedName name="COSTOS1">'Nombre del proponente'!$D$38</definedName>
    <definedName name="COSTOS2">'Nombre del proponente'!$E$38</definedName>
    <definedName name="CTXC1">'Nombre del proponente'!$D$26</definedName>
    <definedName name="CTXC2">'Nombre del proponente'!$E$26</definedName>
    <definedName name="GOPERACIONALES1">'Nombre del proponente'!$D$39</definedName>
    <definedName name="GOPERACIONALES2">'Nombre del proponente'!$E$39</definedName>
    <definedName name="PASIVOCTE1">'Nombre del proponente'!$D$29</definedName>
    <definedName name="PASIVOCTE2">'Nombre del proponente'!$E$29</definedName>
    <definedName name="RESERVAS1">'Nombre del proponente'!$D$34</definedName>
    <definedName name="RESERVAS2">'Nombre del proponente'!$E$34</definedName>
    <definedName name="TOTALACTIVO1">'Nombre del proponente'!$D$24</definedName>
    <definedName name="TOTALACTIVO2">'Nombre del proponente'!$E$24</definedName>
    <definedName name="TOTALPASIVO1">'Nombre del proponente'!$D$32</definedName>
    <definedName name="TOTALPASIVO2">'Nombre del proponente'!$E$32</definedName>
    <definedName name="TOTALPATRIMONIO1">'Nombre del proponente'!$D$36</definedName>
    <definedName name="TOTALPATRIMONIO2">'Nombre del proponente'!$E$36</definedName>
    <definedName name="UNETA1">'Nombre del proponente'!$D$43</definedName>
    <definedName name="UNETA2">'Nombre del proponente'!$E$43</definedName>
    <definedName name="UOPERACIONAL1">'Nombre del proponente'!$D$40</definedName>
    <definedName name="UOPERACIONAL2">'Nombre del proponente'!$E$40</definedName>
    <definedName name="VENTAS1">'Nombre del proponente'!$D$37</definedName>
    <definedName name="VENTAS2">'Nombre del proponente'!$E$37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J20" i="1"/>
  <c r="J11" i="1"/>
  <c r="I11" i="1"/>
  <c r="J17" i="1"/>
  <c r="I17" i="1"/>
  <c r="J19" i="1" l="1"/>
  <c r="J18" i="1"/>
  <c r="J16" i="1"/>
  <c r="J15" i="1"/>
  <c r="I15" i="1"/>
  <c r="J14" i="1"/>
  <c r="I14" i="1"/>
  <c r="J13" i="1"/>
  <c r="J12" i="1"/>
  <c r="I19" i="1"/>
  <c r="I18" i="1"/>
  <c r="I16" i="1"/>
  <c r="I13" i="1"/>
  <c r="I12" i="1"/>
</calcChain>
</file>

<file path=xl/sharedStrings.xml><?xml version="1.0" encoding="utf-8"?>
<sst xmlns="http://schemas.openxmlformats.org/spreadsheetml/2006/main" count="56" uniqueCount="55">
  <si>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</si>
  <si>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</si>
  <si>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</si>
  <si>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</si>
  <si>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</si>
  <si>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</si>
  <si>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</si>
  <si>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</si>
  <si>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</si>
  <si>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</si>
  <si>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</si>
  <si>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</si>
  <si>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</si>
  <si>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</si>
  <si>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</si>
  <si>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</si>
  <si>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</si>
  <si>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</si>
  <si>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</si>
  <si>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</si>
  <si>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</si>
  <si>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</si>
  <si>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</si>
  <si>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</si>
  <si>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</si>
  <si>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</si>
  <si>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</si>
  <si>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</si>
  <si>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</si>
  <si>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</si>
  <si>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</si>
  <si>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</si>
  <si>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</si>
  <si>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</si>
  <si>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</si>
  <si>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</si>
  <si>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</si>
  <si>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</si>
  <si>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</si>
  <si>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</si>
  <si>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</si>
  <si>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</si>
  <si>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</si>
  <si>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</si>
  <si>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</si>
  <si>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</si>
  <si>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</si>
  <si>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</si>
  <si>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>Información EEFF (últimos 2 cierres ) - cifras en COP millones</t>
  </si>
  <si>
    <t>MATRIZ DE CAPACIDAD FINANCIERA</t>
  </si>
  <si>
    <t>No. Convocatoria - objeto de la contratación</t>
  </si>
  <si>
    <t>FECHA: 10-10-2018</t>
  </si>
  <si>
    <t>VERSIÓN: 1</t>
  </si>
  <si>
    <t>CÓDIGO: GA-ABS-F-025</t>
  </si>
  <si>
    <t>ANEXO No.8 MATRIZ CAPACIDAD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</si>
</sst>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4"/>
  <sheetViews>
    <sheetView showGridLines="0" tabSelected="1" zoomScaleNormal="100" workbookViewId="0">
      <selection activeCell="B5" sqref="B5:H5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7" t="s">
        <v>54</v>
      </c>
      <c r="C3" s="28"/>
      <c r="D3" s="28"/>
      <c r="E3" s="28"/>
      <c r="F3" s="28"/>
      <c r="G3" s="28"/>
      <c r="H3" s="29"/>
      <c r="I3" s="25" t="s">
        <v>52</v>
      </c>
      <c r="J3" s="26"/>
    </row>
    <row r="4" spans="2:10" ht="23.25" customHeight="1" x14ac:dyDescent="0.25">
      <c r="B4" s="27"/>
      <c r="C4" s="28"/>
      <c r="D4" s="28"/>
      <c r="E4" s="28"/>
      <c r="F4" s="28"/>
      <c r="G4" s="28"/>
      <c r="H4" s="29"/>
      <c r="I4" s="25" t="s">
        <v>53</v>
      </c>
      <c r="J4" s="26"/>
    </row>
    <row r="5" spans="2:10" ht="15" customHeight="1" x14ac:dyDescent="0.25">
      <c r="B5" s="30" t="s">
        <v>49</v>
      </c>
      <c r="C5" s="31"/>
      <c r="D5" s="31"/>
      <c r="E5" s="31"/>
      <c r="F5" s="31"/>
      <c r="G5" s="31"/>
      <c r="H5" s="32"/>
      <c r="I5" s="25" t="s">
        <v>51</v>
      </c>
      <c r="J5" s="26"/>
    </row>
    <row r="7" spans="2:10" x14ac:dyDescent="0.25">
      <c r="B7" s="4"/>
      <c r="C7" s="7" t="s">
        <v>50</v>
      </c>
      <c r="D7" s="37"/>
      <c r="E7" s="37"/>
      <c r="F7" s="37"/>
    </row>
    <row r="8" spans="2:10" x14ac:dyDescent="0.25">
      <c r="B8" s="4"/>
      <c r="C8" s="7" t="s">
        <v>0</v>
      </c>
      <c r="D8" s="37"/>
      <c r="E8" s="37"/>
      <c r="F8" s="37"/>
    </row>
    <row r="9" spans="2:10" x14ac:dyDescent="0.25">
      <c r="B9" s="4"/>
      <c r="C9" s="7" t="s">
        <v>10</v>
      </c>
      <c r="D9" s="37"/>
      <c r="E9" s="37"/>
      <c r="F9" s="37"/>
      <c r="H9" s="33"/>
      <c r="I9" s="33"/>
    </row>
    <row r="10" spans="2:10" s="1" customFormat="1" x14ac:dyDescent="0.25">
      <c r="B10" s="6"/>
      <c r="C10" s="6"/>
      <c r="D10" s="6"/>
      <c r="E10" s="6"/>
      <c r="F10" s="6"/>
      <c r="H10" s="2"/>
      <c r="I10" s="2"/>
    </row>
    <row r="11" spans="2:10" s="1" customFormat="1" x14ac:dyDescent="0.25">
      <c r="B11" s="34" t="s">
        <v>48</v>
      </c>
      <c r="C11" s="35"/>
      <c r="D11" s="35"/>
      <c r="E11" s="36"/>
      <c r="F11" s="10"/>
      <c r="G11" s="20" t="s">
        <v>24</v>
      </c>
      <c r="H11" s="21" t="s">
        <v>8</v>
      </c>
      <c r="I11" s="22" t="str">
        <f>+D12</f>
        <v xml:space="preserve">año 1 </v>
      </c>
      <c r="J11" s="22" t="str">
        <f>+E12</f>
        <v>año 2</v>
      </c>
    </row>
    <row r="12" spans="2:10" x14ac:dyDescent="0.25">
      <c r="B12" s="7" t="s">
        <v>24</v>
      </c>
      <c r="C12" s="7" t="s">
        <v>9</v>
      </c>
      <c r="D12" s="8" t="s">
        <v>46</v>
      </c>
      <c r="E12" s="8" t="s">
        <v>47</v>
      </c>
      <c r="F12" s="10"/>
      <c r="G12" s="12">
        <v>1</v>
      </c>
      <c r="H12" s="3" t="s">
        <v>1</v>
      </c>
      <c r="I12" s="13" t="e">
        <f>+UOPERACIONAL1/VENTAS1</f>
        <v>#DIV/0!</v>
      </c>
      <c r="J12" s="13" t="e">
        <f>+UOPERACIONAL2/VENTAS2</f>
        <v>#DIV/0!</v>
      </c>
    </row>
    <row r="13" spans="2:10" x14ac:dyDescent="0.25">
      <c r="B13" s="7">
        <v>1</v>
      </c>
      <c r="C13" s="9" t="s">
        <v>27</v>
      </c>
      <c r="D13" s="18"/>
      <c r="E13" s="18"/>
      <c r="F13" s="10"/>
      <c r="G13" s="12">
        <v>2</v>
      </c>
      <c r="H13" s="3" t="s">
        <v>2</v>
      </c>
      <c r="I13" s="13" t="e">
        <f>+UNETA1/VENTAS1</f>
        <v>#DIV/0!</v>
      </c>
      <c r="J13" s="13" t="e">
        <f>+UNETA2/VENTAS2</f>
        <v>#DIV/0!</v>
      </c>
    </row>
    <row r="14" spans="2:10" x14ac:dyDescent="0.25">
      <c r="B14" s="7">
        <v>2</v>
      </c>
      <c r="C14" s="9" t="s">
        <v>28</v>
      </c>
      <c r="D14" s="19"/>
      <c r="E14" s="19"/>
      <c r="F14" s="11"/>
      <c r="G14" s="12">
        <v>3</v>
      </c>
      <c r="H14" s="3" t="s">
        <v>25</v>
      </c>
      <c r="I14" s="14">
        <f>+ACTIVOCTE1-PASIVOCTE1</f>
        <v>0</v>
      </c>
      <c r="J14" s="14">
        <f>+ACTIVOCTE2-PASIVOCTE2</f>
        <v>0</v>
      </c>
    </row>
    <row r="15" spans="2:10" x14ac:dyDescent="0.25">
      <c r="B15" s="7">
        <v>3</v>
      </c>
      <c r="C15" s="9" t="s">
        <v>29</v>
      </c>
      <c r="D15" s="19"/>
      <c r="E15" s="19"/>
      <c r="F15" s="11"/>
      <c r="G15" s="12">
        <v>4</v>
      </c>
      <c r="H15" s="3" t="s">
        <v>3</v>
      </c>
      <c r="I15" s="13" t="e">
        <f>(ACTIVOCTE1-PASIVOCTE1)/ACTIVOCTE1</f>
        <v>#DIV/0!</v>
      </c>
      <c r="J15" s="13" t="e">
        <f>(ACTIVOCTE2-PASIVOCTE2)/ACTIVOCTE2</f>
        <v>#DIV/0!</v>
      </c>
    </row>
    <row r="16" spans="2:10" x14ac:dyDescent="0.25">
      <c r="B16" s="7">
        <v>4</v>
      </c>
      <c r="C16" s="9" t="s">
        <v>30</v>
      </c>
      <c r="D16" s="19"/>
      <c r="E16" s="19"/>
      <c r="F16" s="11"/>
      <c r="G16" s="12">
        <v>5</v>
      </c>
      <c r="H16" s="3" t="s">
        <v>4</v>
      </c>
      <c r="I16" s="15" t="e">
        <f>+ACTIVOCTE1/PASIVOCTE1</f>
        <v>#DIV/0!</v>
      </c>
      <c r="J16" s="15" t="e">
        <f>+ACTIVOCTE2/PASIVOCTE2</f>
        <v>#DIV/0!</v>
      </c>
    </row>
    <row r="17" spans="2:10" x14ac:dyDescent="0.25">
      <c r="B17" s="7">
        <v>5</v>
      </c>
      <c r="C17" s="9" t="s">
        <v>31</v>
      </c>
      <c r="D17" s="19"/>
      <c r="E17" s="19"/>
      <c r="F17" s="11"/>
      <c r="G17" s="12">
        <v>6</v>
      </c>
      <c r="H17" s="3" t="s">
        <v>5</v>
      </c>
      <c r="I17" s="13" t="e">
        <f>+TOTALPASIVO1/(TOTALPASIVO1+TOTALPATRIMONIO1)</f>
        <v>#DIV/0!</v>
      </c>
      <c r="J17" s="13" t="e">
        <f>+TOTALPASIVO2/(TOTALPASIVO2+TOTALPATRIMONIO2)</f>
        <v>#DIV/0!</v>
      </c>
    </row>
    <row r="18" spans="2:10" x14ac:dyDescent="0.25">
      <c r="B18" s="7">
        <v>6</v>
      </c>
      <c r="C18" s="9" t="s">
        <v>35</v>
      </c>
      <c r="D18" s="19"/>
      <c r="E18" s="19"/>
      <c r="F18" s="11"/>
      <c r="G18" s="12">
        <v>7</v>
      </c>
      <c r="H18" s="3" t="s">
        <v>6</v>
      </c>
      <c r="I18" s="16" t="e">
        <f>+(CLIENTESP1/VENTAS1)*365</f>
        <v>#DIV/0!</v>
      </c>
      <c r="J18" s="17" t="e">
        <f>+(CLIENTESP2/VENTAS2)*365</f>
        <v>#DIV/0!</v>
      </c>
    </row>
    <row r="19" spans="2:10" x14ac:dyDescent="0.25">
      <c r="B19" s="23">
        <v>7</v>
      </c>
      <c r="C19" s="23" t="s">
        <v>12</v>
      </c>
      <c r="D19" s="24"/>
      <c r="E19" s="24"/>
      <c r="F19" s="11"/>
      <c r="G19" s="12">
        <v>9</v>
      </c>
      <c r="H19" s="3" t="s">
        <v>7</v>
      </c>
      <c r="I19" s="17" t="e">
        <f>+(CTXC1/COSTOS1)*365</f>
        <v>#DIV/0!</v>
      </c>
      <c r="J19" s="17" t="e">
        <f>+(CTXC2/COSTOS2)*365</f>
        <v>#DIV/0!</v>
      </c>
    </row>
    <row r="20" spans="2:10" x14ac:dyDescent="0.25">
      <c r="B20" s="7">
        <v>8</v>
      </c>
      <c r="C20" s="5" t="s">
        <v>32</v>
      </c>
      <c r="D20" s="18"/>
      <c r="E20" s="18"/>
      <c r="F20" s="11"/>
      <c r="G20" s="12">
        <v>10</v>
      </c>
      <c r="H20" s="3" t="s">
        <v>26</v>
      </c>
      <c r="I20" s="13"/>
      <c r="J20" s="13" t="e">
        <f>+(TOTALPATRIMONIO2/TOTALPATRIMONIO1)-1</f>
        <v>#DIV/0!</v>
      </c>
    </row>
    <row r="21" spans="2:10" x14ac:dyDescent="0.25">
      <c r="B21" s="7">
        <v>9</v>
      </c>
      <c r="C21" s="5" t="s">
        <v>33</v>
      </c>
      <c r="D21" s="19"/>
      <c r="E21" s="19"/>
      <c r="F21" s="11"/>
      <c r="G21" s="12">
        <v>11</v>
      </c>
      <c r="H21" s="3" t="s">
        <v>45</v>
      </c>
      <c r="I21" s="13"/>
      <c r="J21" s="13" t="e">
        <f>+(VENTAS2/VENTAS1)-1</f>
        <v>#DIV/0!</v>
      </c>
    </row>
    <row r="22" spans="2:10" x14ac:dyDescent="0.25">
      <c r="B22" s="7">
        <v>10</v>
      </c>
      <c r="C22" s="5" t="s">
        <v>44</v>
      </c>
      <c r="D22" s="19"/>
      <c r="E22" s="19"/>
      <c r="F22" s="11"/>
      <c r="H22" s="1"/>
      <c r="I22" s="1"/>
    </row>
    <row r="23" spans="2:10" x14ac:dyDescent="0.25">
      <c r="B23" s="7">
        <v>11</v>
      </c>
      <c r="C23" s="5" t="s">
        <v>34</v>
      </c>
      <c r="D23" s="19"/>
      <c r="E23" s="19"/>
      <c r="F23" s="11"/>
      <c r="H23" s="1"/>
      <c r="I23" s="1"/>
    </row>
    <row r="24" spans="2:10" x14ac:dyDescent="0.25">
      <c r="B24" s="23">
        <v>12</v>
      </c>
      <c r="C24" s="23" t="s">
        <v>11</v>
      </c>
      <c r="D24" s="24"/>
      <c r="E24" s="24"/>
      <c r="F24" s="11"/>
    </row>
    <row r="25" spans="2:10" x14ac:dyDescent="0.25">
      <c r="B25" s="7">
        <v>13</v>
      </c>
      <c r="C25" s="9" t="s">
        <v>36</v>
      </c>
      <c r="D25" s="18"/>
      <c r="E25" s="18"/>
      <c r="F25" s="11"/>
    </row>
    <row r="26" spans="2:10" x14ac:dyDescent="0.25">
      <c r="B26" s="7">
        <v>14</v>
      </c>
      <c r="C26" s="9" t="s">
        <v>13</v>
      </c>
      <c r="D26" s="19"/>
      <c r="E26" s="19"/>
      <c r="F26" s="11"/>
    </row>
    <row r="27" spans="2:10" x14ac:dyDescent="0.25">
      <c r="B27" s="7">
        <v>15</v>
      </c>
      <c r="C27" s="9" t="s">
        <v>37</v>
      </c>
      <c r="D27" s="19"/>
      <c r="E27" s="19"/>
      <c r="F27" s="11"/>
    </row>
    <row r="28" spans="2:10" x14ac:dyDescent="0.25">
      <c r="B28" s="7">
        <v>16</v>
      </c>
      <c r="C28" s="9" t="s">
        <v>38</v>
      </c>
      <c r="D28" s="19"/>
      <c r="E28" s="19"/>
      <c r="F28" s="11"/>
    </row>
    <row r="29" spans="2:10" x14ac:dyDescent="0.25">
      <c r="B29" s="23">
        <v>17</v>
      </c>
      <c r="C29" s="23" t="s">
        <v>14</v>
      </c>
      <c r="D29" s="24"/>
      <c r="E29" s="24"/>
      <c r="F29" s="11"/>
    </row>
    <row r="30" spans="2:10" x14ac:dyDescent="0.25">
      <c r="B30" s="7">
        <v>18</v>
      </c>
      <c r="C30" s="5" t="s">
        <v>39</v>
      </c>
      <c r="D30" s="18"/>
      <c r="E30" s="18"/>
      <c r="F30" s="11"/>
    </row>
    <row r="31" spans="2:10" ht="14.25" customHeight="1" x14ac:dyDescent="0.25">
      <c r="B31" s="7">
        <v>19</v>
      </c>
      <c r="C31" s="9" t="s">
        <v>43</v>
      </c>
      <c r="D31" s="19"/>
      <c r="E31" s="19"/>
      <c r="F31" s="4"/>
    </row>
    <row r="32" spans="2:10" x14ac:dyDescent="0.25">
      <c r="B32" s="23">
        <v>20</v>
      </c>
      <c r="C32" s="23" t="s">
        <v>15</v>
      </c>
      <c r="D32" s="24"/>
      <c r="E32" s="24"/>
      <c r="F32" s="4"/>
    </row>
    <row r="33" spans="2:6" x14ac:dyDescent="0.25">
      <c r="B33" s="7">
        <v>21</v>
      </c>
      <c r="C33" s="5" t="s">
        <v>16</v>
      </c>
      <c r="D33" s="18"/>
      <c r="E33" s="18"/>
      <c r="F33" s="4"/>
    </row>
    <row r="34" spans="2:6" x14ac:dyDescent="0.25">
      <c r="B34" s="7">
        <v>22</v>
      </c>
      <c r="C34" s="5" t="s">
        <v>17</v>
      </c>
      <c r="D34" s="19"/>
      <c r="E34" s="19"/>
      <c r="F34" s="4"/>
    </row>
    <row r="35" spans="2:6" x14ac:dyDescent="0.25">
      <c r="B35" s="7">
        <v>23</v>
      </c>
      <c r="C35" s="5" t="s">
        <v>40</v>
      </c>
      <c r="D35" s="18"/>
      <c r="E35" s="18"/>
      <c r="F35" s="4"/>
    </row>
    <row r="36" spans="2:6" x14ac:dyDescent="0.25">
      <c r="B36" s="23">
        <v>24</v>
      </c>
      <c r="C36" s="23" t="s">
        <v>18</v>
      </c>
      <c r="D36" s="24"/>
      <c r="E36" s="24"/>
      <c r="F36" s="4"/>
    </row>
    <row r="37" spans="2:6" x14ac:dyDescent="0.25">
      <c r="B37" s="7">
        <v>25</v>
      </c>
      <c r="C37" s="5" t="s">
        <v>19</v>
      </c>
      <c r="D37" s="18"/>
      <c r="E37" s="18"/>
      <c r="F37" s="4"/>
    </row>
    <row r="38" spans="2:6" x14ac:dyDescent="0.25">
      <c r="B38" s="7">
        <v>26</v>
      </c>
      <c r="C38" s="5" t="s">
        <v>20</v>
      </c>
      <c r="D38" s="19"/>
      <c r="E38" s="19"/>
      <c r="F38" s="4"/>
    </row>
    <row r="39" spans="2:6" x14ac:dyDescent="0.25">
      <c r="B39" s="7">
        <v>27</v>
      </c>
      <c r="C39" s="5" t="s">
        <v>21</v>
      </c>
      <c r="D39" s="18"/>
      <c r="E39" s="18"/>
      <c r="F39" s="4"/>
    </row>
    <row r="40" spans="2:6" x14ac:dyDescent="0.25">
      <c r="B40" s="23">
        <v>28</v>
      </c>
      <c r="C40" s="23" t="s">
        <v>22</v>
      </c>
      <c r="D40" s="24"/>
      <c r="E40" s="24"/>
      <c r="F40" s="4"/>
    </row>
    <row r="41" spans="2:6" x14ac:dyDescent="0.25">
      <c r="B41" s="7">
        <v>29</v>
      </c>
      <c r="C41" s="5" t="s">
        <v>41</v>
      </c>
      <c r="D41" s="18"/>
      <c r="E41" s="18"/>
      <c r="F41" s="4"/>
    </row>
    <row r="42" spans="2:6" x14ac:dyDescent="0.25">
      <c r="B42" s="7">
        <v>30</v>
      </c>
      <c r="C42" s="5" t="s">
        <v>42</v>
      </c>
      <c r="D42" s="19"/>
      <c r="E42" s="19"/>
      <c r="F42" s="4"/>
    </row>
    <row r="43" spans="2:6" x14ac:dyDescent="0.25">
      <c r="B43" s="23">
        <v>31</v>
      </c>
      <c r="C43" s="23" t="s">
        <v>23</v>
      </c>
      <c r="D43" s="24"/>
      <c r="E43" s="24"/>
      <c r="F43" s="4"/>
    </row>
    <row r="44" spans="2:6" x14ac:dyDescent="0.25">
      <c r="B44" s="4"/>
      <c r="C44" s="4"/>
      <c r="D44" s="4"/>
      <c r="E44" s="4"/>
    </row>
  </sheetData>
  <mergeCells count="10">
    <mergeCell ref="H9:I9"/>
    <mergeCell ref="B11:E11"/>
    <mergeCell ref="D7:F7"/>
    <mergeCell ref="D8:F8"/>
    <mergeCell ref="D9:F9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2:J2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Efren O. Cifuentes Barrera</cp:lastModifiedBy>
  <cp:lastPrinted>2018-10-10T16:37:40Z</cp:lastPrinted>
  <dcterms:created xsi:type="dcterms:W3CDTF">2018-10-03T16:52:38Z</dcterms:created>
  <dcterms:modified xsi:type="dcterms:W3CDTF">2020-06-26T22:25:16Z</dcterms:modified>
</cp:coreProperties>
</file>